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0" yWindow="105" windowWidth="18510" windowHeight="11220" activeTab="1"/>
  </bookViews>
  <sheets>
    <sheet name="2023" sheetId="1" r:id="rId1"/>
    <sheet name="2024" sheetId="2" r:id="rId2"/>
  </sheets>
  <calcPr calcId="145621"/>
</workbook>
</file>

<file path=xl/calcChain.xml><?xml version="1.0" encoding="utf-8"?>
<calcChain xmlns="http://schemas.openxmlformats.org/spreadsheetml/2006/main">
  <c r="F6" i="2" l="1"/>
  <c r="D6" i="2"/>
  <c r="F8" i="2" l="1"/>
  <c r="F7" i="2"/>
  <c r="B6" i="2"/>
  <c r="C6" i="2"/>
  <c r="F10" i="2"/>
  <c r="E10" i="2"/>
  <c r="F9" i="2"/>
  <c r="E9" i="2"/>
  <c r="F13" i="2"/>
  <c r="E13" i="2"/>
  <c r="F12" i="2"/>
  <c r="E12" i="2"/>
  <c r="F11" i="2"/>
  <c r="E11" i="2"/>
  <c r="E8" i="2"/>
  <c r="E7" i="2"/>
  <c r="E6" i="2" l="1"/>
  <c r="F6" i="1"/>
  <c r="F7" i="1"/>
  <c r="D14" i="1"/>
  <c r="E13" i="1" l="1"/>
  <c r="E7" i="1"/>
  <c r="D6" i="1"/>
  <c r="F8" i="1" l="1"/>
  <c r="F9" i="1"/>
  <c r="F10" i="1"/>
  <c r="F11" i="1"/>
  <c r="F12" i="1"/>
  <c r="F13" i="1"/>
  <c r="E10" i="1"/>
  <c r="E11" i="1"/>
  <c r="E12" i="1"/>
  <c r="E8" i="1"/>
  <c r="E9" i="1"/>
  <c r="E6" i="1" s="1"/>
  <c r="C6" i="1" l="1"/>
  <c r="B6" i="1"/>
</calcChain>
</file>

<file path=xl/sharedStrings.xml><?xml version="1.0" encoding="utf-8"?>
<sst xmlns="http://schemas.openxmlformats.org/spreadsheetml/2006/main" count="42" uniqueCount="25">
  <si>
    <t>직원 초과근무수당 지급내역</t>
  </si>
  <si>
    <t>분  야</t>
  </si>
  <si>
    <t>인사ㆍ총무ㆍ회계</t>
  </si>
  <si>
    <t>기  능</t>
  </si>
  <si>
    <t>인사</t>
  </si>
  <si>
    <t>현행화</t>
  </si>
  <si>
    <t>부서명</t>
  </si>
  <si>
    <t>연간
초과근무시간</t>
  </si>
  <si>
    <t>연간
초과근무수당
지급액</t>
  </si>
  <si>
    <t>평균인원</t>
  </si>
  <si>
    <t>1인당 월평균
초과근무시간</t>
  </si>
  <si>
    <t>1인당 월평균
초과근무수당
지급액</t>
  </si>
  <si>
    <t>계</t>
  </si>
  <si>
    <t>경영기획팀</t>
  </si>
  <si>
    <t>성과감사팀</t>
  </si>
  <si>
    <t>양천센터팀</t>
    <phoneticPr fontId="3" type="noConversion"/>
  </si>
  <si>
    <t>신월센터팀</t>
    <phoneticPr fontId="3" type="noConversion"/>
  </si>
  <si>
    <t>안전관리팀</t>
    <phoneticPr fontId="3" type="noConversion"/>
  </si>
  <si>
    <t>주차사업팀</t>
    <phoneticPr fontId="3" type="noConversion"/>
  </si>
  <si>
    <t>목동센터</t>
    <phoneticPr fontId="3" type="noConversion"/>
  </si>
  <si>
    <t>2024. 1월</t>
    <phoneticPr fontId="3" type="noConversion"/>
  </si>
  <si>
    <t>2025. 1월</t>
    <phoneticPr fontId="3" type="noConversion"/>
  </si>
  <si>
    <t>목동센터</t>
    <phoneticPr fontId="3" type="noConversion"/>
  </si>
  <si>
    <t>양천센터</t>
  </si>
  <si>
    <t>신월센터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</si>
</sst>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&quot;-&quot;??_-;_-@_-"/>
    <numFmt numFmtId="178" formatCode="_-* #,##0.0000_-;\-* #,##0.000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theme="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4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1" xfId="1" applyFont="1" applyBorder="1">
      <alignment vertical="center"/>
    </xf>
    <xf numFmtId="41" fontId="0" fillId="0" borderId="0" xfId="1" applyFont="1">
      <alignment vertical="center"/>
    </xf>
    <xf numFmtId="43" fontId="0" fillId="0" borderId="0" xfId="0" applyNumberFormat="1">
      <alignment vertical="center"/>
    </xf>
    <xf numFmtId="41" fontId="7" fillId="0" borderId="0" xfId="0" applyNumberFormat="1" applyFo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177" fontId="0" fillId="3" borderId="1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41" fontId="0" fillId="0" borderId="9" xfId="1" applyFont="1" applyBorder="1" applyAlignment="1">
      <alignment vertical="center"/>
    </xf>
    <xf numFmtId="41" fontId="0" fillId="0" borderId="9" xfId="1" applyFont="1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4" borderId="10" xfId="0" applyFill="1" applyBorder="1" applyAlignment="1">
      <alignment horizontal="center" vertical="center" wrapText="1"/>
    </xf>
    <xf numFmtId="41" fontId="0" fillId="0" borderId="2" xfId="1" applyFont="1" applyBorder="1">
      <alignment vertical="center"/>
    </xf>
    <xf numFmtId="41" fontId="0" fillId="0" borderId="11" xfId="1" applyFont="1" applyBorder="1">
      <alignment vertical="center"/>
    </xf>
    <xf numFmtId="0" fontId="0" fillId="4" borderId="12" xfId="0" applyFill="1" applyBorder="1" applyAlignment="1">
      <alignment horizontal="center" vertical="center" wrapText="1"/>
    </xf>
    <xf numFmtId="41" fontId="0" fillId="0" borderId="3" xfId="1" applyFont="1" applyBorder="1">
      <alignment vertical="center"/>
    </xf>
    <xf numFmtId="41" fontId="0" fillId="0" borderId="4" xfId="1" applyFont="1" applyBorder="1">
      <alignment vertical="center"/>
    </xf>
    <xf numFmtId="0" fontId="0" fillId="5" borderId="7" xfId="0" applyFill="1" applyBorder="1" applyAlignment="1">
      <alignment horizontal="center" vertical="center"/>
    </xf>
    <xf numFmtId="41" fontId="0" fillId="5" borderId="1" xfId="1" applyFont="1" applyFill="1" applyBorder="1" applyAlignment="1">
      <alignment horizontal="center" vertical="center"/>
    </xf>
    <xf numFmtId="177" fontId="0" fillId="5" borderId="1" xfId="1" applyNumberFormat="1" applyFont="1" applyFill="1" applyBorder="1" applyAlignment="1">
      <alignment horizontal="center" vertical="center"/>
    </xf>
    <xf numFmtId="177" fontId="0" fillId="5" borderId="2" xfId="1" applyNumberFormat="1" applyFont="1" applyFill="1" applyBorder="1" applyAlignment="1">
      <alignment horizontal="center" vertical="center"/>
    </xf>
    <xf numFmtId="41" fontId="0" fillId="5" borderId="3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178" fontId="0" fillId="0" borderId="0" xfId="1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3" sqref="F13"/>
    </sheetView>
  </sheetViews>
  <sheetFormatPr defaultRowHeight="16.5" x14ac:dyDescent="0.3"/>
  <cols>
    <col min="1" max="1" width="14.625" customWidth="1"/>
    <col min="2" max="2" width="15.125" customWidth="1"/>
    <col min="3" max="3" width="15.75" customWidth="1"/>
    <col min="4" max="4" width="14.125" customWidth="1"/>
    <col min="5" max="5" width="15" customWidth="1"/>
    <col min="6" max="6" width="16" customWidth="1"/>
  </cols>
  <sheetData>
    <row r="1" spans="1:6" ht="16.5" customHeight="1" x14ac:dyDescent="0.3">
      <c r="A1" s="40" t="s">
        <v>0</v>
      </c>
      <c r="B1" s="40"/>
      <c r="C1" s="40"/>
      <c r="D1" s="1" t="s">
        <v>1</v>
      </c>
      <c r="E1" s="41" t="s">
        <v>2</v>
      </c>
      <c r="F1" s="41"/>
    </row>
    <row r="2" spans="1:6" ht="16.5" customHeight="1" x14ac:dyDescent="0.3">
      <c r="A2" s="40"/>
      <c r="B2" s="40"/>
      <c r="C2" s="40"/>
      <c r="D2" s="1" t="s">
        <v>3</v>
      </c>
      <c r="E2" s="41" t="s">
        <v>4</v>
      </c>
      <c r="F2" s="41"/>
    </row>
    <row r="3" spans="1:6" ht="16.5" customHeight="1" x14ac:dyDescent="0.3">
      <c r="A3" s="40"/>
      <c r="B3" s="40"/>
      <c r="C3" s="40"/>
      <c r="D3" s="1" t="s">
        <v>5</v>
      </c>
      <c r="E3" s="42" t="s">
        <v>20</v>
      </c>
      <c r="F3" s="42"/>
    </row>
    <row r="4" spans="1:6" ht="33.75" x14ac:dyDescent="0.3">
      <c r="A4" s="2"/>
      <c r="B4" s="2"/>
      <c r="C4" s="2"/>
      <c r="D4" s="3"/>
      <c r="E4" s="4"/>
    </row>
    <row r="5" spans="1:6" ht="49.5" x14ac:dyDescent="0.3">
      <c r="A5" s="5" t="s">
        <v>6</v>
      </c>
      <c r="B5" s="6" t="s">
        <v>7</v>
      </c>
      <c r="C5" s="6" t="s">
        <v>8</v>
      </c>
      <c r="D5" s="5" t="s">
        <v>9</v>
      </c>
      <c r="E5" s="6" t="s">
        <v>10</v>
      </c>
      <c r="F5" s="7" t="s">
        <v>11</v>
      </c>
    </row>
    <row r="6" spans="1:6" x14ac:dyDescent="0.3">
      <c r="A6" s="15" t="s">
        <v>12</v>
      </c>
      <c r="B6" s="16">
        <f>SUM(B7:B13)</f>
        <v>21331</v>
      </c>
      <c r="C6" s="16">
        <f t="shared" ref="C6" si="0">SUM(C7:C13)</f>
        <v>470742290</v>
      </c>
      <c r="D6" s="17">
        <f>SUM(D7:D13)/7</f>
        <v>10.297142857142857</v>
      </c>
      <c r="E6" s="17">
        <f>SUM(E7:E13)/7</f>
        <v>24.423932767436703</v>
      </c>
      <c r="F6" s="16">
        <f>C6/D14/12</f>
        <v>544235.90686274518</v>
      </c>
    </row>
    <row r="7" spans="1:6" x14ac:dyDescent="0.3">
      <c r="A7" s="9" t="s">
        <v>13</v>
      </c>
      <c r="B7" s="10">
        <v>2552</v>
      </c>
      <c r="C7" s="8">
        <v>53523750</v>
      </c>
      <c r="D7" s="11">
        <v>9</v>
      </c>
      <c r="E7" s="11">
        <f>B7/D7/12</f>
        <v>23.62962962962963</v>
      </c>
      <c r="F7" s="11">
        <f>C7/D7/12</f>
        <v>495590.27777777775</v>
      </c>
    </row>
    <row r="8" spans="1:6" x14ac:dyDescent="0.3">
      <c r="A8" s="9" t="s">
        <v>14</v>
      </c>
      <c r="B8" s="10">
        <v>1348</v>
      </c>
      <c r="C8" s="8">
        <v>26787310</v>
      </c>
      <c r="D8" s="11">
        <v>5.08</v>
      </c>
      <c r="E8" s="11">
        <f t="shared" ref="E8:E12" si="1">B8/D8/12</f>
        <v>22.112860892388451</v>
      </c>
      <c r="F8" s="11">
        <f t="shared" ref="F8:F13" si="2">C8/D8/12</f>
        <v>439424.37664041994</v>
      </c>
    </row>
    <row r="9" spans="1:6" x14ac:dyDescent="0.3">
      <c r="A9" s="9" t="s">
        <v>15</v>
      </c>
      <c r="B9" s="10">
        <v>3903</v>
      </c>
      <c r="C9" s="8">
        <v>90935700</v>
      </c>
      <c r="D9" s="11">
        <v>13</v>
      </c>
      <c r="E9" s="11">
        <f t="shared" si="1"/>
        <v>25.01923076923077</v>
      </c>
      <c r="F9" s="11">
        <f t="shared" si="2"/>
        <v>582921.15384615387</v>
      </c>
    </row>
    <row r="10" spans="1:6" x14ac:dyDescent="0.3">
      <c r="A10" s="9" t="s">
        <v>16</v>
      </c>
      <c r="B10" s="10">
        <v>3195</v>
      </c>
      <c r="C10" s="8">
        <v>73307470</v>
      </c>
      <c r="D10" s="11">
        <v>11</v>
      </c>
      <c r="E10" s="11">
        <f t="shared" si="1"/>
        <v>24.204545454545453</v>
      </c>
      <c r="F10" s="11">
        <f t="shared" si="2"/>
        <v>555359.62121212122</v>
      </c>
    </row>
    <row r="11" spans="1:6" x14ac:dyDescent="0.3">
      <c r="A11" s="9" t="s">
        <v>19</v>
      </c>
      <c r="B11" s="10">
        <v>3327</v>
      </c>
      <c r="C11" s="8">
        <v>75680780</v>
      </c>
      <c r="D11" s="11">
        <v>11</v>
      </c>
      <c r="E11" s="11">
        <f t="shared" si="1"/>
        <v>25.204545454545453</v>
      </c>
      <c r="F11" s="11">
        <f t="shared" si="2"/>
        <v>573339.24242424243</v>
      </c>
    </row>
    <row r="12" spans="1:6" x14ac:dyDescent="0.3">
      <c r="A12" s="9" t="s">
        <v>17</v>
      </c>
      <c r="B12" s="12">
        <v>3610</v>
      </c>
      <c r="C12" s="8">
        <v>73269490</v>
      </c>
      <c r="D12" s="11">
        <v>12</v>
      </c>
      <c r="E12" s="11">
        <f t="shared" si="1"/>
        <v>25.069444444444443</v>
      </c>
      <c r="F12" s="11">
        <f t="shared" si="2"/>
        <v>508815.90277777775</v>
      </c>
    </row>
    <row r="13" spans="1:6" x14ac:dyDescent="0.3">
      <c r="A13" s="9" t="s">
        <v>18</v>
      </c>
      <c r="B13" s="10">
        <v>3396</v>
      </c>
      <c r="C13" s="8">
        <v>77237790</v>
      </c>
      <c r="D13" s="11">
        <v>11</v>
      </c>
      <c r="E13" s="11">
        <f>B13/D13/12</f>
        <v>25.72727272727273</v>
      </c>
      <c r="F13" s="11">
        <f t="shared" si="2"/>
        <v>585134.77272727271</v>
      </c>
    </row>
    <row r="14" spans="1:6" x14ac:dyDescent="0.3">
      <c r="D14" s="14">
        <f>SUM(D7:D13)</f>
        <v>72.08</v>
      </c>
    </row>
    <row r="15" spans="1:6" x14ac:dyDescent="0.3">
      <c r="C15" s="13"/>
    </row>
  </sheetData>
  <mergeCells count="4">
    <mergeCell ref="A1:C3"/>
    <mergeCell ref="E1:F1"/>
    <mergeCell ref="E2:F2"/>
    <mergeCell ref="E3:F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sqref="A1:C3"/>
    </sheetView>
  </sheetViews>
  <sheetFormatPr defaultRowHeight="16.5" x14ac:dyDescent="0.3"/>
  <cols>
    <col min="1" max="1" width="14.625" customWidth="1"/>
    <col min="2" max="2" width="15.125" customWidth="1"/>
    <col min="3" max="3" width="15.75" customWidth="1"/>
    <col min="4" max="4" width="14.125" customWidth="1"/>
    <col min="5" max="5" width="15" customWidth="1"/>
    <col min="6" max="6" width="16" customWidth="1"/>
  </cols>
  <sheetData>
    <row r="1" spans="1:6" x14ac:dyDescent="0.3">
      <c r="A1" s="40" t="s">
        <v>0</v>
      </c>
      <c r="B1" s="40"/>
      <c r="C1" s="40"/>
      <c r="D1" s="1" t="s">
        <v>1</v>
      </c>
      <c r="E1" s="41" t="s">
        <v>2</v>
      </c>
      <c r="F1" s="41"/>
    </row>
    <row r="2" spans="1:6" x14ac:dyDescent="0.3">
      <c r="A2" s="40"/>
      <c r="B2" s="40"/>
      <c r="C2" s="40"/>
      <c r="D2" s="1" t="s">
        <v>3</v>
      </c>
      <c r="E2" s="41" t="s">
        <v>4</v>
      </c>
      <c r="F2" s="41"/>
    </row>
    <row r="3" spans="1:6" x14ac:dyDescent="0.3">
      <c r="A3" s="40"/>
      <c r="B3" s="40"/>
      <c r="C3" s="40"/>
      <c r="D3" s="1" t="s">
        <v>5</v>
      </c>
      <c r="E3" s="42" t="s">
        <v>21</v>
      </c>
      <c r="F3" s="42"/>
    </row>
    <row r="4" spans="1:6" ht="34.5" thickBot="1" x14ac:dyDescent="0.35">
      <c r="A4" s="2"/>
      <c r="B4" s="2"/>
      <c r="C4" s="2"/>
      <c r="D4" s="3"/>
      <c r="E4" s="4"/>
    </row>
    <row r="5" spans="1:6" ht="49.5" x14ac:dyDescent="0.3">
      <c r="A5" s="18" t="s">
        <v>6</v>
      </c>
      <c r="B5" s="19" t="s">
        <v>7</v>
      </c>
      <c r="C5" s="19" t="s">
        <v>8</v>
      </c>
      <c r="D5" s="20" t="s">
        <v>9</v>
      </c>
      <c r="E5" s="25" t="s">
        <v>10</v>
      </c>
      <c r="F5" s="28" t="s">
        <v>11</v>
      </c>
    </row>
    <row r="6" spans="1:6" x14ac:dyDescent="0.3">
      <c r="A6" s="31" t="s">
        <v>12</v>
      </c>
      <c r="B6" s="32">
        <f>SUM(B7:B13)</f>
        <v>21830</v>
      </c>
      <c r="C6" s="32">
        <f>SUM(C7:C13)</f>
        <v>493502570</v>
      </c>
      <c r="D6" s="33">
        <f>SUM(D7:D13)/7</f>
        <v>10.63095238095238</v>
      </c>
      <c r="E6" s="34">
        <f>SUM(E7:E13)/7</f>
        <v>24.372044236305218</v>
      </c>
      <c r="F6" s="35">
        <f>C6/SUM(D7:D13)/12</f>
        <v>552634.45688689814</v>
      </c>
    </row>
    <row r="7" spans="1:6" x14ac:dyDescent="0.3">
      <c r="A7" s="36" t="s">
        <v>13</v>
      </c>
      <c r="B7" s="10">
        <v>2424</v>
      </c>
      <c r="C7" s="8">
        <v>52462130</v>
      </c>
      <c r="D7" s="11">
        <v>8.8333333333333339</v>
      </c>
      <c r="E7" s="26">
        <f>B7/D7/12</f>
        <v>22.867924528301884</v>
      </c>
      <c r="F7" s="29">
        <f>C7/D7/12</f>
        <v>494925.75471698114</v>
      </c>
    </row>
    <row r="8" spans="1:6" x14ac:dyDescent="0.3">
      <c r="A8" s="36" t="s">
        <v>14</v>
      </c>
      <c r="B8" s="10">
        <v>1526</v>
      </c>
      <c r="C8" s="8">
        <v>31051130</v>
      </c>
      <c r="D8" s="11">
        <v>5.25</v>
      </c>
      <c r="E8" s="26">
        <f t="shared" ref="E8:E9" si="0">B8/D8/12</f>
        <v>24.222222222222225</v>
      </c>
      <c r="F8" s="29">
        <f>C8/D8/12</f>
        <v>492875.07936507935</v>
      </c>
    </row>
    <row r="9" spans="1:6" x14ac:dyDescent="0.3">
      <c r="A9" s="36" t="s">
        <v>17</v>
      </c>
      <c r="B9" s="21">
        <v>3656</v>
      </c>
      <c r="C9" s="8">
        <v>77847850</v>
      </c>
      <c r="D9" s="11">
        <v>12.75</v>
      </c>
      <c r="E9" s="26">
        <f t="shared" si="0"/>
        <v>23.895424836601308</v>
      </c>
      <c r="F9" s="29">
        <f t="shared" ref="F9:F10" si="1">C9/D9/12</f>
        <v>508809.47712418297</v>
      </c>
    </row>
    <row r="10" spans="1:6" x14ac:dyDescent="0.3">
      <c r="A10" s="36" t="s">
        <v>18</v>
      </c>
      <c r="B10" s="10">
        <v>3713</v>
      </c>
      <c r="C10" s="8">
        <v>83920250</v>
      </c>
      <c r="D10" s="11">
        <v>12.416666666666666</v>
      </c>
      <c r="E10" s="26">
        <f>B10/D10/12</f>
        <v>24.919463087248321</v>
      </c>
      <c r="F10" s="29">
        <f t="shared" si="1"/>
        <v>563223.15436241613</v>
      </c>
    </row>
    <row r="11" spans="1:6" x14ac:dyDescent="0.3">
      <c r="A11" s="36" t="s">
        <v>23</v>
      </c>
      <c r="B11" s="10">
        <v>4096</v>
      </c>
      <c r="C11" s="8">
        <v>98598850</v>
      </c>
      <c r="D11" s="11">
        <v>13.666666666666666</v>
      </c>
      <c r="E11" s="26">
        <f>B11/D11/12</f>
        <v>24.975609756097565</v>
      </c>
      <c r="F11" s="29">
        <f>C11/D11/12</f>
        <v>601212.5</v>
      </c>
    </row>
    <row r="12" spans="1:6" x14ac:dyDescent="0.3">
      <c r="A12" s="36" t="s">
        <v>24</v>
      </c>
      <c r="B12" s="10">
        <v>3296</v>
      </c>
      <c r="C12" s="8">
        <v>78340790</v>
      </c>
      <c r="D12" s="11">
        <v>11</v>
      </c>
      <c r="E12" s="26">
        <f>B12/D12/12</f>
        <v>24.969696969696969</v>
      </c>
      <c r="F12" s="29">
        <f>C12/D12/12</f>
        <v>593490.83333333337</v>
      </c>
    </row>
    <row r="13" spans="1:6" ht="17.25" thickBot="1" x14ac:dyDescent="0.35">
      <c r="A13" s="37" t="s">
        <v>22</v>
      </c>
      <c r="B13" s="22">
        <v>3119</v>
      </c>
      <c r="C13" s="23">
        <v>71281570</v>
      </c>
      <c r="D13" s="24">
        <v>10.5</v>
      </c>
      <c r="E13" s="27">
        <f>B13/D13/12</f>
        <v>24.753968253968253</v>
      </c>
      <c r="F13" s="30">
        <f>C13/D13/12</f>
        <v>565726.74603174604</v>
      </c>
    </row>
    <row r="14" spans="1:6" x14ac:dyDescent="0.3">
      <c r="B14" s="38"/>
      <c r="C14" s="38"/>
      <c r="D14" s="38"/>
      <c r="E14" s="39"/>
      <c r="F14" s="38"/>
    </row>
    <row r="15" spans="1:6" x14ac:dyDescent="0.3">
      <c r="B15" s="38"/>
      <c r="C15" s="38"/>
      <c r="D15" s="38"/>
      <c r="E15" s="38"/>
      <c r="F15" s="38"/>
    </row>
  </sheetData>
  <mergeCells count="4">
    <mergeCell ref="A1:C3"/>
    <mergeCell ref="E1:F1"/>
    <mergeCell ref="E2:F2"/>
    <mergeCell ref="E3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경영기획팀</cp:lastModifiedBy>
  <dcterms:created xsi:type="dcterms:W3CDTF">2020-08-25T05:11:12Z</dcterms:created>
  <dcterms:modified xsi:type="dcterms:W3CDTF">2025-03-28T02:31:43Z</dcterms:modified>
</cp:coreProperties>
</file>